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juntadeandalucia.es/boja/2025/197/BOJA25-197-00016-13517-01_00327114.pdf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Fuengirola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tablassalariales.es/calendario-laboral/2026/malaga/fuengirola/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46219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46302</v>
      </c>
      <c r="B15" s="21">
        <f>IF(ISNUMBER(A15),TEXT(A15,"dddd"),"")</f>
        <v/>
      </c>
      <c r="C15" s="22" t="inlineStr">
        <is>
          <t>Fiesta local</t>
        </is>
      </c>
      <c r="D15" s="29" t="inlineStr">
        <is>
          <t>Local</t>
        </is>
      </c>
      <c r="E15" s="24" t="inlineStr">
        <is>
          <t>BOJA 14/10/2025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6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Q28" s="43" t="n">
        <v>16</v>
      </c>
      <c r="R28" s="41" t="inlineStr">
        <is>
          <t>Fiesta local</t>
        </is>
      </c>
      <c r="Y28" s="40" t="n">
        <v>15</v>
      </c>
      <c r="Z28" s="41" t="inlineStr">
        <is>
          <t>Asunción de la Virgen</t>
        </is>
      </c>
    </row>
    <row r="31">
      <c r="A31" s="34" t="inlineStr">
        <is>
          <t>Septiembre</t>
        </is>
      </c>
      <c r="B31" s="35" t="n"/>
      <c r="C31" s="35" t="n"/>
      <c r="D31" s="35" t="n"/>
      <c r="E31" s="35" t="n"/>
      <c r="F31" s="35" t="n"/>
      <c r="G31" s="35" t="n"/>
      <c r="I31" s="34" t="inlineStr">
        <is>
          <t>Octubre</t>
        </is>
      </c>
      <c r="J31" s="35" t="n"/>
      <c r="K31" s="35" t="n"/>
      <c r="L31" s="35" t="n"/>
      <c r="M31" s="35" t="n"/>
      <c r="N31" s="35" t="n"/>
      <c r="O31" s="35" t="n"/>
      <c r="Q31" s="34" t="inlineStr">
        <is>
          <t>Noviembre</t>
        </is>
      </c>
      <c r="R31" s="35" t="n"/>
      <c r="S31" s="35" t="n"/>
      <c r="T31" s="35" t="n"/>
      <c r="U31" s="35" t="n"/>
      <c r="V31" s="35" t="n"/>
      <c r="W31" s="35" t="n"/>
      <c r="Y31" s="34" t="inlineStr">
        <is>
          <t>Diciembre</t>
        </is>
      </c>
      <c r="Z31" s="35" t="n"/>
      <c r="AA31" s="35" t="n"/>
      <c r="AB31" s="35" t="n"/>
      <c r="AC31" s="35" t="n"/>
      <c r="AD31" s="35" t="n"/>
      <c r="AE31" s="35" t="n"/>
    </row>
    <row r="32">
      <c r="A32" s="36" t="inlineStr">
        <is>
          <t>L</t>
        </is>
      </c>
      <c r="B32" s="36" t="inlineStr">
        <is>
          <t>M</t>
        </is>
      </c>
      <c r="C32" s="36" t="inlineStr">
        <is>
          <t>X</t>
        </is>
      </c>
      <c r="D32" s="36" t="inlineStr">
        <is>
          <t>J</t>
        </is>
      </c>
      <c r="E32" s="36" t="inlineStr">
        <is>
          <t>V</t>
        </is>
      </c>
      <c r="F32" s="37" t="inlineStr">
        <is>
          <t>S</t>
        </is>
      </c>
      <c r="G32" s="37" t="inlineStr">
        <is>
          <t>D</t>
        </is>
      </c>
      <c r="I32" s="36" t="inlineStr">
        <is>
          <t>L</t>
        </is>
      </c>
      <c r="J32" s="36" t="inlineStr">
        <is>
          <t>M</t>
        </is>
      </c>
      <c r="K32" s="36" t="inlineStr">
        <is>
          <t>X</t>
        </is>
      </c>
      <c r="L32" s="36" t="inlineStr">
        <is>
          <t>J</t>
        </is>
      </c>
      <c r="M32" s="36" t="inlineStr">
        <is>
          <t>V</t>
        </is>
      </c>
      <c r="N32" s="37" t="inlineStr">
        <is>
          <t>S</t>
        </is>
      </c>
      <c r="O32" s="37" t="inlineStr">
        <is>
          <t>D</t>
        </is>
      </c>
      <c r="Q32" s="36" t="inlineStr">
        <is>
          <t>L</t>
        </is>
      </c>
      <c r="R32" s="36" t="inlineStr">
        <is>
          <t>M</t>
        </is>
      </c>
      <c r="S32" s="36" t="inlineStr">
        <is>
          <t>X</t>
        </is>
      </c>
      <c r="T32" s="36" t="inlineStr">
        <is>
          <t>J</t>
        </is>
      </c>
      <c r="U32" s="36" t="inlineStr">
        <is>
          <t>V</t>
        </is>
      </c>
      <c r="V32" s="37" t="inlineStr">
        <is>
          <t>S</t>
        </is>
      </c>
      <c r="W32" s="37" t="inlineStr">
        <is>
          <t>D</t>
        </is>
      </c>
      <c r="Y32" s="36" t="inlineStr">
        <is>
          <t>L</t>
        </is>
      </c>
      <c r="Z32" s="36" t="inlineStr">
        <is>
          <t>M</t>
        </is>
      </c>
      <c r="AA32" s="36" t="inlineStr">
        <is>
          <t>X</t>
        </is>
      </c>
      <c r="AB32" s="36" t="inlineStr">
        <is>
          <t>J</t>
        </is>
      </c>
      <c r="AC32" s="36" t="inlineStr">
        <is>
          <t>V</t>
        </is>
      </c>
      <c r="AD32" s="37" t="inlineStr">
        <is>
          <t>S</t>
        </is>
      </c>
      <c r="AE32" s="37" t="inlineStr">
        <is>
          <t>D</t>
        </is>
      </c>
    </row>
    <row r="33" ht="19" customHeight="1">
      <c r="B33" s="38" t="n">
        <v>46266</v>
      </c>
      <c r="C33" s="38" t="n">
        <v>46267</v>
      </c>
      <c r="D33" s="38" t="n">
        <v>46268</v>
      </c>
      <c r="E33" s="38" t="n">
        <v>46269</v>
      </c>
      <c r="F33" s="39" t="n">
        <v>46270</v>
      </c>
      <c r="G33" s="39" t="n">
        <v>46271</v>
      </c>
      <c r="L33" s="38" t="n">
        <v>46296</v>
      </c>
      <c r="M33" s="38" t="n">
        <v>46297</v>
      </c>
      <c r="N33" s="39" t="n">
        <v>46298</v>
      </c>
      <c r="O33" s="39" t="n">
        <v>46299</v>
      </c>
      <c r="W33" s="39" t="n">
        <v>46327</v>
      </c>
      <c r="Z33" s="38" t="n">
        <v>46357</v>
      </c>
      <c r="AA33" s="38" t="n">
        <v>46358</v>
      </c>
      <c r="AB33" s="38" t="n">
        <v>46359</v>
      </c>
      <c r="AC33" s="38" t="n">
        <v>46360</v>
      </c>
      <c r="AD33" s="39" t="n">
        <v>46361</v>
      </c>
      <c r="AE33" s="39" t="n">
        <v>46362</v>
      </c>
    </row>
    <row r="34" ht="19" customHeight="1">
      <c r="A34" s="38" t="n">
        <v>46272</v>
      </c>
      <c r="B34" s="38" t="n">
        <v>46273</v>
      </c>
      <c r="C34" s="38" t="n">
        <v>46274</v>
      </c>
      <c r="D34" s="38" t="n">
        <v>46275</v>
      </c>
      <c r="E34" s="38" t="n">
        <v>46276</v>
      </c>
      <c r="F34" s="39" t="n">
        <v>46277</v>
      </c>
      <c r="G34" s="39" t="n">
        <v>46278</v>
      </c>
      <c r="I34" s="38" t="n">
        <v>46300</v>
      </c>
      <c r="J34" s="38" t="n">
        <v>46301</v>
      </c>
      <c r="K34" s="38" t="n">
        <v>46302</v>
      </c>
      <c r="L34" s="38" t="n">
        <v>46303</v>
      </c>
      <c r="M34" s="38" t="n">
        <v>46304</v>
      </c>
      <c r="N34" s="39" t="n">
        <v>46305</v>
      </c>
      <c r="O34" s="39" t="n">
        <v>46306</v>
      </c>
      <c r="Q34" s="38" t="n">
        <v>46328</v>
      </c>
      <c r="R34" s="38" t="n">
        <v>46329</v>
      </c>
      <c r="S34" s="38" t="n">
        <v>46330</v>
      </c>
      <c r="T34" s="38" t="n">
        <v>46331</v>
      </c>
      <c r="U34" s="38" t="n">
        <v>46332</v>
      </c>
      <c r="V34" s="39" t="n">
        <v>46333</v>
      </c>
      <c r="W34" s="39" t="n">
        <v>46334</v>
      </c>
      <c r="Y34" s="38" t="n">
        <v>46363</v>
      </c>
      <c r="Z34" s="38" t="n">
        <v>46364</v>
      </c>
      <c r="AA34" s="38" t="n">
        <v>46365</v>
      </c>
      <c r="AB34" s="38" t="n">
        <v>46366</v>
      </c>
      <c r="AC34" s="38" t="n">
        <v>46367</v>
      </c>
      <c r="AD34" s="39" t="n">
        <v>46368</v>
      </c>
      <c r="AE34" s="39" t="n">
        <v>46369</v>
      </c>
    </row>
    <row r="35" ht="19" customHeight="1">
      <c r="A35" s="38" t="n">
        <v>46279</v>
      </c>
      <c r="B35" s="38" t="n">
        <v>46280</v>
      </c>
      <c r="C35" s="38" t="n">
        <v>46281</v>
      </c>
      <c r="D35" s="38" t="n">
        <v>46282</v>
      </c>
      <c r="E35" s="38" t="n">
        <v>46283</v>
      </c>
      <c r="F35" s="39" t="n">
        <v>46284</v>
      </c>
      <c r="G35" s="39" t="n">
        <v>46285</v>
      </c>
      <c r="I35" s="38" t="n">
        <v>46307</v>
      </c>
      <c r="J35" s="38" t="n">
        <v>46308</v>
      </c>
      <c r="K35" s="38" t="n">
        <v>46309</v>
      </c>
      <c r="L35" s="38" t="n">
        <v>46310</v>
      </c>
      <c r="M35" s="38" t="n">
        <v>46311</v>
      </c>
      <c r="N35" s="39" t="n">
        <v>46312</v>
      </c>
      <c r="O35" s="39" t="n">
        <v>46313</v>
      </c>
      <c r="Q35" s="38" t="n">
        <v>46335</v>
      </c>
      <c r="R35" s="38" t="n">
        <v>46336</v>
      </c>
      <c r="S35" s="38" t="n">
        <v>46337</v>
      </c>
      <c r="T35" s="38" t="n">
        <v>46338</v>
      </c>
      <c r="U35" s="38" t="n">
        <v>46339</v>
      </c>
      <c r="V35" s="39" t="n">
        <v>46340</v>
      </c>
      <c r="W35" s="39" t="n">
        <v>46341</v>
      </c>
      <c r="Y35" s="38" t="n">
        <v>46370</v>
      </c>
      <c r="Z35" s="38" t="n">
        <v>46371</v>
      </c>
      <c r="AA35" s="38" t="n">
        <v>46372</v>
      </c>
      <c r="AB35" s="38" t="n">
        <v>46373</v>
      </c>
      <c r="AC35" s="38" t="n">
        <v>46374</v>
      </c>
      <c r="AD35" s="39" t="n">
        <v>46375</v>
      </c>
      <c r="AE35" s="39" t="n">
        <v>46376</v>
      </c>
    </row>
    <row r="36" ht="19" customHeight="1">
      <c r="A36" s="38" t="n">
        <v>46286</v>
      </c>
      <c r="B36" s="38" t="n">
        <v>46287</v>
      </c>
      <c r="C36" s="38" t="n">
        <v>46288</v>
      </c>
      <c r="D36" s="38" t="n">
        <v>46289</v>
      </c>
      <c r="E36" s="38" t="n">
        <v>46290</v>
      </c>
      <c r="F36" s="39" t="n">
        <v>46291</v>
      </c>
      <c r="G36" s="39" t="n">
        <v>46292</v>
      </c>
      <c r="I36" s="38" t="n">
        <v>46314</v>
      </c>
      <c r="J36" s="38" t="n">
        <v>46315</v>
      </c>
      <c r="K36" s="38" t="n">
        <v>46316</v>
      </c>
      <c r="L36" s="38" t="n">
        <v>46317</v>
      </c>
      <c r="M36" s="38" t="n">
        <v>46318</v>
      </c>
      <c r="N36" s="39" t="n">
        <v>46319</v>
      </c>
      <c r="O36" s="39" t="n">
        <v>46320</v>
      </c>
      <c r="Q36" s="38" t="n">
        <v>46342</v>
      </c>
      <c r="R36" s="38" t="n">
        <v>46343</v>
      </c>
      <c r="S36" s="38" t="n">
        <v>46344</v>
      </c>
      <c r="T36" s="38" t="n">
        <v>46345</v>
      </c>
      <c r="U36" s="38" t="n">
        <v>46346</v>
      </c>
      <c r="V36" s="39" t="n">
        <v>46347</v>
      </c>
      <c r="W36" s="39" t="n">
        <v>46348</v>
      </c>
      <c r="Y36" s="38" t="n">
        <v>46377</v>
      </c>
      <c r="Z36" s="38" t="n">
        <v>46378</v>
      </c>
      <c r="AA36" s="38" t="n">
        <v>46379</v>
      </c>
      <c r="AB36" s="38" t="n">
        <v>46380</v>
      </c>
      <c r="AC36" s="38" t="n">
        <v>46381</v>
      </c>
      <c r="AD36" s="39" t="n">
        <v>46382</v>
      </c>
      <c r="AE36" s="39" t="n">
        <v>46383</v>
      </c>
    </row>
    <row r="37" ht="19" customHeight="1">
      <c r="A37" s="38" t="n">
        <v>46293</v>
      </c>
      <c r="B37" s="38" t="n">
        <v>46294</v>
      </c>
      <c r="C37" s="38" t="n">
        <v>46295</v>
      </c>
      <c r="I37" s="38" t="n">
        <v>46321</v>
      </c>
      <c r="J37" s="38" t="n">
        <v>46322</v>
      </c>
      <c r="K37" s="38" t="n">
        <v>46323</v>
      </c>
      <c r="L37" s="38" t="n">
        <v>46324</v>
      </c>
      <c r="M37" s="38" t="n">
        <v>46325</v>
      </c>
      <c r="N37" s="39" t="n">
        <v>46326</v>
      </c>
      <c r="Q37" s="38" t="n">
        <v>46349</v>
      </c>
      <c r="R37" s="38" t="n">
        <v>46350</v>
      </c>
      <c r="S37" s="38" t="n">
        <v>46351</v>
      </c>
      <c r="T37" s="38" t="n">
        <v>46352</v>
      </c>
      <c r="U37" s="38" t="n">
        <v>46353</v>
      </c>
      <c r="V37" s="39" t="n">
        <v>46354</v>
      </c>
      <c r="W37" s="39" t="n">
        <v>46355</v>
      </c>
      <c r="Y37" s="38" t="n">
        <v>46384</v>
      </c>
      <c r="Z37" s="38" t="n">
        <v>46385</v>
      </c>
      <c r="AA37" s="38" t="n">
        <v>46386</v>
      </c>
      <c r="AB37" s="38" t="n">
        <v>46387</v>
      </c>
    </row>
    <row r="38" ht="19" customHeight="1">
      <c r="Q38" s="38" t="n">
        <v>46356</v>
      </c>
    </row>
    <row r="40">
      <c r="I40" s="43" t="n">
        <v>7</v>
      </c>
      <c r="J40" s="41" t="inlineStr">
        <is>
          <t>Fiesta local</t>
        </is>
      </c>
      <c r="Q40" s="40" t="n">
        <v>2</v>
      </c>
      <c r="R40" s="41" t="inlineStr">
        <is>
          <t>Día siguiente a Todos los Santos</t>
        </is>
      </c>
      <c r="Y40" s="40" t="n">
        <v>7</v>
      </c>
      <c r="Z40" s="41" t="inlineStr">
        <is>
          <t>Lunes siguiente al Día de la Constitución Española</t>
        </is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5">
      <c r="A45" s="2" t="n"/>
      <c r="B45" s="44" t="inlineStr">
        <is>
          <t>Nacional</t>
        </is>
      </c>
      <c r="I45" s="45" t="n"/>
      <c r="J45" s="44" t="inlineStr">
        <is>
          <t>Autonómico</t>
        </is>
      </c>
      <c r="Q45" s="46" t="n"/>
      <c r="R45" s="44" t="inlineStr">
        <is>
          <t>Local</t>
        </is>
      </c>
      <c r="Y45" s="47" t="n"/>
      <c r="Z45" s="44" t="inlineStr">
        <is>
          <t>De tu empresa</t>
        </is>
      </c>
    </row>
    <row r="46">
      <c r="A46" s="48" t="n"/>
      <c r="B46" s="44" t="inlineStr">
        <is>
          <t>Jornada de verano</t>
        </is>
      </c>
      <c r="I46" s="49" t="n"/>
      <c r="J46" s="44" t="inlineStr">
        <is>
          <t>Fin de semana</t>
        </is>
      </c>
    </row>
  </sheetData>
  <mergeCells count="32">
    <mergeCell ref="J15:O15"/>
    <mergeCell ref="R45:W45"/>
    <mergeCell ref="J45:O45"/>
    <mergeCell ref="A19:G19"/>
    <mergeCell ref="I19:O19"/>
    <mergeCell ref="B28:G28"/>
    <mergeCell ref="I31:O31"/>
    <mergeCell ref="J41:O41"/>
    <mergeCell ref="A31:G31"/>
    <mergeCell ref="Z42:AE42"/>
    <mergeCell ref="I6:O6"/>
    <mergeCell ref="B15:G15"/>
    <mergeCell ref="J46:O46"/>
    <mergeCell ref="Z15:AE15"/>
    <mergeCell ref="Z28:AE28"/>
    <mergeCell ref="A6:G6"/>
    <mergeCell ref="B45:G45"/>
    <mergeCell ref="Z40:AE40"/>
    <mergeCell ref="Z45:AE45"/>
    <mergeCell ref="B16:G16"/>
    <mergeCell ref="Y19:AE19"/>
    <mergeCell ref="Q19:W19"/>
    <mergeCell ref="B46:G46"/>
    <mergeCell ref="Q31:W31"/>
    <mergeCell ref="R28:W28"/>
    <mergeCell ref="Y31:AE31"/>
    <mergeCell ref="Z41:AE41"/>
    <mergeCell ref="J40:O40"/>
    <mergeCell ref="R40:W40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3:G38">
    <cfRule type="expression" priority="41" dxfId="2" stopIfTrue="1">
      <formula>AND(ISNUMBER(A33),COUNTIFS(Festivos!$A$7:$A$30,A33,Festivos!$G$7:$G$30,"Sí",Festivos!$D$7:$D$30,"Nacional")&gt;0)</formula>
    </cfRule>
    <cfRule type="expression" priority="42" dxfId="3" stopIfTrue="1">
      <formula>AND(ISNUMBER(A33),(COUNTIFS(Festivos!$A$7:$A$30,A33,Festivos!$G$7:$G$30,"Sí",Festivos!$D$7:$D$30,"Autonómico")+COUNTIFS(Festivos!$A$7:$A$30,A33,Festivos!$G$7:$G$30,"Sí",Festivos!$D$7:$D$30,"Insular")+COUNTIFS(Festivos!$A$7:$A$30,A33,Festivos!$G$7:$G$30,"Sí",Festivos!$D$7:$D$30,"Comarcal"))&gt;0)</formula>
    </cfRule>
    <cfRule type="expression" priority="43" dxfId="4" stopIfTrue="1">
      <formula>AND(ISNUMBER(A33),COUNTIFS(Festivos!$A$7:$A$30,A33,Festivos!$G$7:$G$30,"Sí",Festivos!$D$7:$D$30,"Local")&gt;0)</formula>
    </cfRule>
    <cfRule type="expression" priority="44" dxfId="5" stopIfTrue="1">
      <formula>AND(ISNUMBER(A33),COUNTIFS(Festivos!$A$7:$A$30,A33,Festivos!$G$7:$G$30,"Sí",Festivos!$D$7:$D$30,"Empresa")&gt;0)</formula>
    </cfRule>
    <cfRule type="expression" priority="45" dxfId="6" stopIfTrue="1">
      <formula>AND(ISNUMBER(A33),'Empieza aquí'!$E$14="Sí",WEEKDAY(A33,2)&lt;6,A33&gt;='Empieza aquí'!$E$15,A33&lt;='Empieza aquí'!$E$16)</formula>
    </cfRule>
  </conditionalFormatting>
  <conditionalFormatting sqref="I33:O38">
    <cfRule type="expression" priority="46" dxfId="2" stopIfTrue="1">
      <formula>AND(ISNUMBER(I33),COUNTIFS(Festivos!$A$7:$A$30,I33,Festivos!$G$7:$G$30,"Sí",Festivos!$D$7:$D$30,"Nacional")&gt;0)</formula>
    </cfRule>
    <cfRule type="expression" priority="47" dxfId="3" stopIfTrue="1">
      <formula>AND(ISNUMBER(I33),(COUNTIFS(Festivos!$A$7:$A$30,I33,Festivos!$G$7:$G$30,"Sí",Festivos!$D$7:$D$30,"Autonómico")+COUNTIFS(Festivos!$A$7:$A$30,I33,Festivos!$G$7:$G$30,"Sí",Festivos!$D$7:$D$30,"Insular")+COUNTIFS(Festivos!$A$7:$A$30,I33,Festivos!$G$7:$G$30,"Sí",Festivos!$D$7:$D$30,"Comarcal"))&gt;0)</formula>
    </cfRule>
    <cfRule type="expression" priority="48" dxfId="4" stopIfTrue="1">
      <formula>AND(ISNUMBER(I33),COUNTIFS(Festivos!$A$7:$A$30,I33,Festivos!$G$7:$G$30,"Sí",Festivos!$D$7:$D$30,"Local")&gt;0)</formula>
    </cfRule>
    <cfRule type="expression" priority="49" dxfId="5" stopIfTrue="1">
      <formula>AND(ISNUMBER(I33),COUNTIFS(Festivos!$A$7:$A$30,I33,Festivos!$G$7:$G$30,"Sí",Festivos!$D$7:$D$30,"Empresa")&gt;0)</formula>
    </cfRule>
    <cfRule type="expression" priority="50" dxfId="6" stopIfTrue="1">
      <formula>AND(ISNUMBER(I33),'Empieza aquí'!$E$14="Sí",WEEKDAY(I33,2)&lt;6,I33&gt;='Empieza aquí'!$E$15,I33&lt;='Empieza aquí'!$E$16)</formula>
    </cfRule>
  </conditionalFormatting>
  <conditionalFormatting sqref="Q33:W38">
    <cfRule type="expression" priority="51" dxfId="2" stopIfTrue="1">
      <formula>AND(ISNUMBER(Q33),COUNTIFS(Festivos!$A$7:$A$30,Q33,Festivos!$G$7:$G$30,"Sí",Festivos!$D$7:$D$30,"Nacional")&gt;0)</formula>
    </cfRule>
    <cfRule type="expression" priority="52" dxfId="3" stopIfTrue="1">
      <formula>AND(ISNUMBER(Q33),(COUNTIFS(Festivos!$A$7:$A$30,Q33,Festivos!$G$7:$G$30,"Sí",Festivos!$D$7:$D$30,"Autonómico")+COUNTIFS(Festivos!$A$7:$A$30,Q33,Festivos!$G$7:$G$30,"Sí",Festivos!$D$7:$D$30,"Insular")+COUNTIFS(Festivos!$A$7:$A$30,Q33,Festivos!$G$7:$G$30,"Sí",Festivos!$D$7:$D$30,"Comarcal"))&gt;0)</formula>
    </cfRule>
    <cfRule type="expression" priority="53" dxfId="4" stopIfTrue="1">
      <formula>AND(ISNUMBER(Q33),COUNTIFS(Festivos!$A$7:$A$30,Q33,Festivos!$G$7:$G$30,"Sí",Festivos!$D$7:$D$30,"Local")&gt;0)</formula>
    </cfRule>
    <cfRule type="expression" priority="54" dxfId="5" stopIfTrue="1">
      <formula>AND(ISNUMBER(Q33),COUNTIFS(Festivos!$A$7:$A$30,Q33,Festivos!$G$7:$G$30,"Sí",Festivos!$D$7:$D$30,"Empresa")&gt;0)</formula>
    </cfRule>
    <cfRule type="expression" priority="55" dxfId="6" stopIfTrue="1">
      <formula>AND(ISNUMBER(Q33),'Empieza aquí'!$E$14="Sí",WEEKDAY(Q33,2)&lt;6,Q33&gt;='Empieza aquí'!$E$15,Q33&lt;='Empieza aquí'!$E$16)</formula>
    </cfRule>
  </conditionalFormatting>
  <conditionalFormatting sqref="Y33:AE38">
    <cfRule type="expression" priority="56" dxfId="2" stopIfTrue="1">
      <formula>AND(ISNUMBER(Y33),COUNTIFS(Festivos!$A$7:$A$30,Y33,Festivos!$G$7:$G$30,"Sí",Festivos!$D$7:$D$30,"Nacional")&gt;0)</formula>
    </cfRule>
    <cfRule type="expression" priority="57" dxfId="3" stopIfTrue="1">
      <formula>AND(ISNUMBER(Y33),(COUNTIFS(Festivos!$A$7:$A$30,Y33,Festivos!$G$7:$G$30,"Sí",Festivos!$D$7:$D$30,"Autonómico")+COUNTIFS(Festivos!$A$7:$A$30,Y33,Festivos!$G$7:$G$30,"Sí",Festivos!$D$7:$D$30,"Insular")+COUNTIFS(Festivos!$A$7:$A$30,Y33,Festivos!$G$7:$G$30,"Sí",Festivos!$D$7:$D$30,"Comarcal"))&gt;0)</formula>
    </cfRule>
    <cfRule type="expression" priority="58" dxfId="4" stopIfTrue="1">
      <formula>AND(ISNUMBER(Y33),COUNTIFS(Festivos!$A$7:$A$30,Y33,Festivos!$G$7:$G$30,"Sí",Festivos!$D$7:$D$30,"Local")&gt;0)</formula>
    </cfRule>
    <cfRule type="expression" priority="59" dxfId="5" stopIfTrue="1">
      <formula>AND(ISNUMBER(Y33),COUNTIFS(Festivos!$A$7:$A$30,Y33,Festivos!$G$7:$G$30,"Sí",Festivos!$D$7:$D$30,"Empresa")&gt;0)</formula>
    </cfRule>
    <cfRule type="expression" priority="60" dxfId="6" stopIfTrue="1">
      <formula>AND(ISNUMBER(Y33),'Empieza aquí'!$E$14="Sí",WEEKDAY(Y33,2)&lt;6,Y33&gt;='Empieza aquí'!$E$15,Y33&lt;='Empieza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Fuengirola</dc:title>
  <dcterms:created xsi:type="dcterms:W3CDTF">2026-01-01T00:00:00Z</dcterms:created>
  <dcterms:modified xsi:type="dcterms:W3CDTF">2026-01-01T00:00:00Z</dcterms:modified>
</cp:coreProperties>
</file>